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<sst xmlns="http://schemas.openxmlformats.org/spreadsheetml/2006/main" count="67" uniqueCount="67">
  <si>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                                                                                                                                                       «ЗАТВЕРДЖУЮ»</t>
  </si>
  <si>
    <t xml:space="preserve">                                                                                                                                                       Начальник управління освіти</t>
  </si>
  <si>
    <t xml:space="preserve">                                                                                                                                                       Прилуцької міської ради</t>
  </si>
  <si>
    <t>КАЛЬКУЛЯЦІЯ</t>
  </si>
  <si>
    <t xml:space="preserve">             </t>
  </si>
  <si>
    <t>№ п/п</t>
  </si>
  <si>
    <t>Найменування продуктів</t>
  </si>
  <si>
    <t>Вартість за 1 кг (грн.)</t>
  </si>
  <si>
    <t>Сума (грн.)</t>
  </si>
  <si>
    <t>Хліб житній</t>
  </si>
  <si>
    <t>Хліб пшеничний ( батон)</t>
  </si>
  <si>
    <t>Борошно пшеничне в/г</t>
  </si>
  <si>
    <t>Крохмаль</t>
  </si>
  <si>
    <t>Крупа,бобові,макарони</t>
  </si>
  <si>
    <t>Картопля</t>
  </si>
  <si>
    <t>Овочі різні</t>
  </si>
  <si>
    <t>Фрукти свіжі</t>
  </si>
  <si>
    <t>Соки</t>
  </si>
  <si>
    <t>Фрукти сушені</t>
  </si>
  <si>
    <t>Кондитерські вироби</t>
  </si>
  <si>
    <t>Цукор</t>
  </si>
  <si>
    <t>Мед, медопродукти</t>
  </si>
  <si>
    <t>Масло вершкове</t>
  </si>
  <si>
    <t>Олія</t>
  </si>
  <si>
    <t>Дріжджі</t>
  </si>
  <si>
    <t>Яйця (шт.)</t>
  </si>
  <si>
    <t>Молоко, кисломолочна продукція</t>
  </si>
  <si>
    <t>Сир кисломолочний</t>
  </si>
  <si>
    <t>Сир твердий</t>
  </si>
  <si>
    <t>Сметана</t>
  </si>
  <si>
    <t>М'ясо, м’ясопродукти</t>
  </si>
  <si>
    <t>Риба, рибопродукти</t>
  </si>
  <si>
    <t>Чай</t>
  </si>
  <si>
    <t>Сіль,сіль йодована</t>
  </si>
  <si>
    <t>Лавровий лист</t>
  </si>
  <si>
    <t>Кислота лимонна</t>
  </si>
  <si>
    <t>Паста томатна</t>
  </si>
  <si>
    <t>Всього  (грн.)</t>
  </si>
  <si>
    <t xml:space="preserve">2272 «Оплата водопостачання і водовідведення» : </t>
  </si>
  <si>
    <t>14 дн. – кількість днів перебування в пришкільному таборі.</t>
  </si>
  <si>
    <t>2273 «Оплата електроенергії»:</t>
  </si>
  <si>
    <t>2320 квт – орієнтовне використання електроенергії за 14 робочих днів.</t>
  </si>
  <si>
    <t xml:space="preserve">3. Вартість перебування одного учня в  таборі з денним перебуванням становить:    </t>
  </si>
  <si>
    <t xml:space="preserve">   </t>
  </si>
  <si>
    <t xml:space="preserve">         </t>
  </si>
  <si>
    <r>
      <t xml:space="preserve"> </t>
    </r>
    <r>
      <rPr>
        <sz val="9"/>
        <rFont val="Times New Roman"/>
        <family val="1"/>
      </rPr>
      <t xml:space="preserve">Ведмідська І. А. </t>
    </r>
  </si>
  <si>
    <t xml:space="preserve">   (04637) 3 43 18  </t>
  </si>
  <si>
    <r>
      <t xml:space="preserve">2. Відшкодування комунальних послуг: </t>
    </r>
    <r>
      <rPr>
        <sz val="18"/>
        <rFont val="Times New Roman"/>
        <family val="1"/>
      </rPr>
      <t xml:space="preserve"> </t>
    </r>
  </si>
  <si>
    <t>2,738 : 30 дн. х 14 дн. х 19,35 грн. = 24,72 грн.</t>
  </si>
  <si>
    <t>2,738 м3 - норма споживання питної води на 1 дитину згідно норм споживання питної води для  споживачів (послуги комунального підприємства «Прилукитепловодопосатачання»  затверджених рішенням виконавчого комітету від 11  листопада 2014 року  № 406).</t>
  </si>
  <si>
    <t>вартості  перебування одного учня в таборі з денним перебуванням, утвореному в навчальному закладі у період відпочинкової зміни 2018 року.</t>
  </si>
  <si>
    <t>Табір з денним перебуванням</t>
  </si>
  <si>
    <t>Норми харчування у дитячих закладах оздоровлення та відпочинку  згідно ПОСТАНОВИ КМУ                                            від 22 листопада 2004 р. № 1591</t>
  </si>
  <si>
    <t>денна норма на одну дитину, грамів/ккал</t>
  </si>
  <si>
    <t>Головний бухгалтер                                                                             В. В. Ступак</t>
  </si>
  <si>
    <t xml:space="preserve">      Обрахування офіційних даних по роздрібних цінах (відповідно до повноважень) із застосуванням певних індексів та формул здійснено згідно листа від 08.11.2017 р. № 05-10/1137-17) головного управління статистики у Чернігівській обл. </t>
  </si>
  <si>
    <t>діти віком              8-14 років включно  (г)</t>
  </si>
  <si>
    <t>Кава злакова, какао</t>
  </si>
  <si>
    <t xml:space="preserve">30 дн. – кількість днів в червні  2018 року </t>
  </si>
  <si>
    <t>250 уч. – середня кількість учнів перебуваючих в пришкільному таборі в одному закладі.</t>
  </si>
  <si>
    <r>
      <t>1. Харчування учня:</t>
    </r>
    <r>
      <rPr>
        <sz val="18"/>
        <rFont val="Times New Roman"/>
        <family val="1"/>
      </rPr>
      <t xml:space="preserve">  35,00 грн. х 14 дн. = 490,00 рн.</t>
    </r>
  </si>
  <si>
    <t>19,35 грн. – ціна споживання води та водовідведення станом на 01.03.2018 р.</t>
  </si>
  <si>
    <t xml:space="preserve">         490,00 грн. + 24,72 грн. + 25,48 грн. = 540,20  грн.</t>
  </si>
  <si>
    <t>2,7458782 грн. – ціна споживання електроенергії станом на 01.03.2018 р.</t>
  </si>
  <si>
    <t>2320 квт : 250 уч. х 2,7458782 грн. = 25,48 грн.</t>
  </si>
  <si>
    <t xml:space="preserve">                                                                                                                                                   _________________С. М. ВОВК </t>
  </si>
  <si>
    <t xml:space="preserve">  2 травня   2018 рік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</si>
</sst>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10" fillId="0" borderId="0" xfId="0" applyFont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11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14" xfId="0" applyFont="1" applyBorder="1" applyAlignment="1">
      <alignment horizontal="left" indent="4"/>
    </xf>
    <xf numFmtId="0" fontId="10" fillId="0" borderId="14" xfId="0" applyFont="1" applyBorder="1" applyAlignment="1">
      <alignment/>
    </xf>
    <xf numFmtId="0" fontId="14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177" fontId="2" fillId="0" borderId="11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="60" zoomScaleNormal="75" zoomScalePageLayoutView="0" workbookViewId="0" topLeftCell="A37">
      <selection activeCell="D5" sqref="D5"/>
    </sheetView>
  </sheetViews>
  <sheetFormatPr defaultColWidth="9.00390625" defaultRowHeight="12.75"/>
  <cols>
    <col min="1" max="1" width="12.625" style="0" customWidth="1"/>
    <col min="2" max="2" width="53.875" style="0" customWidth="1"/>
    <col min="3" max="3" width="21.625" style="0" customWidth="1"/>
    <col min="4" max="4" width="18.25390625" style="0" customWidth="1"/>
    <col min="5" max="5" width="21.00390625" style="0" customWidth="1"/>
    <col min="6" max="6" width="7.00390625" style="0" customWidth="1"/>
    <col min="7" max="7" width="7.75390625" style="0" customWidth="1"/>
    <col min="8" max="8" width="5.25390625" style="0" customWidth="1"/>
    <col min="9" max="9" width="5.625" style="0" customWidth="1"/>
  </cols>
  <sheetData>
    <row r="1" spans="1:9" ht="20.25">
      <c r="A1" s="14" t="s">
        <v>0</v>
      </c>
      <c r="B1" s="23"/>
      <c r="C1" s="23"/>
      <c r="D1" s="23"/>
      <c r="E1" s="13"/>
      <c r="F1" s="13"/>
      <c r="G1" s="13"/>
      <c r="H1" s="13"/>
      <c r="I1" s="13"/>
    </row>
    <row r="2" spans="1:9" ht="20.25">
      <c r="A2" s="14" t="s">
        <v>1</v>
      </c>
      <c r="B2" s="23"/>
      <c r="C2" s="23"/>
      <c r="D2" s="23"/>
      <c r="E2" s="13"/>
      <c r="F2" s="13"/>
      <c r="G2" s="13"/>
      <c r="H2" s="13"/>
      <c r="I2" s="13"/>
    </row>
    <row r="3" spans="1:9" ht="20.25">
      <c r="A3" s="14" t="s">
        <v>2</v>
      </c>
      <c r="B3" s="23"/>
      <c r="C3" s="23"/>
      <c r="D3" s="23"/>
      <c r="E3" s="13"/>
      <c r="F3" s="13"/>
      <c r="G3" s="13"/>
      <c r="H3" s="13"/>
      <c r="I3" s="13"/>
    </row>
    <row r="4" spans="1:9" ht="20.25">
      <c r="A4" s="14" t="s">
        <v>65</v>
      </c>
      <c r="B4" s="23"/>
      <c r="C4" s="23"/>
      <c r="D4" s="23"/>
      <c r="E4" s="13"/>
      <c r="F4" s="13"/>
      <c r="G4" s="13"/>
      <c r="H4" s="13"/>
      <c r="I4" s="13"/>
    </row>
    <row r="5" spans="1:9" ht="21" customHeight="1">
      <c r="A5" s="26"/>
      <c r="B5" s="23"/>
      <c r="C5" s="23"/>
      <c r="D5" s="23"/>
      <c r="E5" s="31" t="s">
        <v>66</v>
      </c>
      <c r="F5" s="32"/>
      <c r="G5" s="32"/>
      <c r="H5" s="32"/>
      <c r="I5" s="32"/>
    </row>
    <row r="6" spans="1:9" ht="20.25">
      <c r="A6" s="2"/>
      <c r="B6" s="23"/>
      <c r="C6" s="23"/>
      <c r="D6" s="23"/>
      <c r="E6" s="13"/>
      <c r="F6" s="13"/>
      <c r="G6" s="13"/>
      <c r="H6" s="13"/>
      <c r="I6" s="13"/>
    </row>
    <row r="7" spans="1:9" ht="25.5" customHeight="1">
      <c r="A7" s="27" t="s">
        <v>3</v>
      </c>
      <c r="B7" s="27"/>
      <c r="C7" s="27"/>
      <c r="D7" s="27"/>
      <c r="E7" s="27"/>
      <c r="F7" s="27"/>
      <c r="G7" s="27"/>
      <c r="H7" s="27"/>
      <c r="I7" s="27"/>
    </row>
    <row r="8" spans="1:9" ht="44.25" customHeight="1">
      <c r="A8" s="29" t="s">
        <v>52</v>
      </c>
      <c r="B8" s="29"/>
      <c r="C8" s="29"/>
      <c r="D8" s="29"/>
      <c r="E8" s="29"/>
      <c r="F8" s="29"/>
      <c r="G8" s="29"/>
      <c r="H8" s="29"/>
      <c r="I8" s="29"/>
    </row>
    <row r="9" spans="1:9" ht="45" customHeight="1">
      <c r="A9" s="28" t="s">
        <v>50</v>
      </c>
      <c r="B9" s="28"/>
      <c r="C9" s="28"/>
      <c r="D9" s="28"/>
      <c r="E9" s="28"/>
      <c r="F9" s="28"/>
      <c r="G9" s="28"/>
      <c r="H9" s="28"/>
      <c r="I9" s="28"/>
    </row>
    <row r="10" spans="1:9" ht="19.5" customHeight="1">
      <c r="A10" s="19" t="s">
        <v>4</v>
      </c>
      <c r="B10" s="11"/>
      <c r="C10" s="11"/>
      <c r="D10" s="11"/>
      <c r="E10" s="11"/>
      <c r="F10" s="11"/>
      <c r="G10" s="11"/>
      <c r="H10" s="11"/>
      <c r="I10" s="11"/>
    </row>
    <row r="11" spans="1:9" ht="23.25" customHeight="1">
      <c r="A11" s="20" t="s">
        <v>60</v>
      </c>
      <c r="B11" s="11"/>
      <c r="C11" s="11"/>
      <c r="D11" s="11"/>
      <c r="E11" s="11"/>
      <c r="F11" s="11"/>
      <c r="G11" s="11"/>
      <c r="H11" s="11"/>
      <c r="I11" s="11"/>
    </row>
    <row r="12" spans="1:12" ht="72.75" customHeight="1">
      <c r="A12" s="28" t="s">
        <v>55</v>
      </c>
      <c r="B12" s="28"/>
      <c r="C12" s="28"/>
      <c r="D12" s="28"/>
      <c r="E12" s="28"/>
      <c r="F12" s="28"/>
      <c r="G12" s="28"/>
      <c r="H12" s="28"/>
      <c r="I12" s="28"/>
      <c r="J12" s="9"/>
      <c r="K12" s="9"/>
      <c r="L12" s="9"/>
    </row>
    <row r="13" spans="1:12" ht="24" customHeight="1">
      <c r="A13" s="18"/>
      <c r="B13" s="18"/>
      <c r="C13" s="30" t="s">
        <v>53</v>
      </c>
      <c r="D13" s="30"/>
      <c r="E13" s="30"/>
      <c r="F13" s="18"/>
      <c r="G13" s="18"/>
      <c r="H13" s="18"/>
      <c r="I13" s="18"/>
      <c r="J13" s="9"/>
      <c r="K13" s="9"/>
      <c r="L13" s="9"/>
    </row>
    <row r="14" spans="1:9" ht="37.5" customHeight="1">
      <c r="A14" s="21"/>
      <c r="B14" s="22"/>
      <c r="C14" s="35" t="s">
        <v>51</v>
      </c>
      <c r="D14" s="36"/>
      <c r="E14" s="37"/>
      <c r="F14" s="11"/>
      <c r="G14" s="11"/>
      <c r="H14" s="11"/>
      <c r="I14" s="11"/>
    </row>
    <row r="15" spans="1:5" ht="49.5" customHeight="1">
      <c r="A15" s="33" t="s">
        <v>5</v>
      </c>
      <c r="B15" s="33" t="s">
        <v>6</v>
      </c>
      <c r="C15" s="33" t="s">
        <v>7</v>
      </c>
      <c r="D15" s="33" t="s">
        <v>56</v>
      </c>
      <c r="E15" s="33" t="s">
        <v>8</v>
      </c>
    </row>
    <row r="16" spans="1:5" ht="18.75" customHeight="1" thickBot="1">
      <c r="A16" s="34"/>
      <c r="B16" s="34"/>
      <c r="C16" s="34"/>
      <c r="D16" s="34"/>
      <c r="E16" s="34"/>
    </row>
    <row r="17" spans="1:5" ht="24.75" customHeight="1" thickBot="1">
      <c r="A17" s="5">
        <v>1</v>
      </c>
      <c r="B17" s="6" t="s">
        <v>9</v>
      </c>
      <c r="C17" s="7">
        <v>13.6</v>
      </c>
      <c r="D17" s="7">
        <v>40</v>
      </c>
      <c r="E17" s="25">
        <f>C17*D17/1000</f>
        <v>0.544</v>
      </c>
    </row>
    <row r="18" spans="1:5" ht="24.75" customHeight="1" thickBot="1">
      <c r="A18" s="5">
        <v>2</v>
      </c>
      <c r="B18" s="6" t="s">
        <v>10</v>
      </c>
      <c r="C18" s="7">
        <v>14.14</v>
      </c>
      <c r="D18" s="7">
        <v>90</v>
      </c>
      <c r="E18" s="25">
        <f aca="true" t="shared" si="0" ref="E18:E45">C18*D18/1000</f>
        <v>1.2726000000000002</v>
      </c>
    </row>
    <row r="19" spans="1:5" ht="24.75" customHeight="1" thickBot="1">
      <c r="A19" s="5">
        <v>3</v>
      </c>
      <c r="B19" s="6" t="s">
        <v>11</v>
      </c>
      <c r="C19" s="7">
        <v>8.62</v>
      </c>
      <c r="D19" s="7">
        <v>10</v>
      </c>
      <c r="E19" s="25">
        <f t="shared" si="0"/>
        <v>0.08619999999999998</v>
      </c>
    </row>
    <row r="20" spans="1:5" ht="24.75" customHeight="1" thickBot="1">
      <c r="A20" s="5">
        <v>4</v>
      </c>
      <c r="B20" s="6" t="s">
        <v>12</v>
      </c>
      <c r="C20" s="7">
        <v>19</v>
      </c>
      <c r="D20" s="7">
        <v>3</v>
      </c>
      <c r="E20" s="25">
        <f t="shared" si="0"/>
        <v>0.057</v>
      </c>
    </row>
    <row r="21" spans="1:5" ht="24.75" customHeight="1" thickBot="1">
      <c r="A21" s="5">
        <v>5</v>
      </c>
      <c r="B21" s="6" t="s">
        <v>13</v>
      </c>
      <c r="C21" s="7">
        <v>14.81</v>
      </c>
      <c r="D21" s="7">
        <v>32</v>
      </c>
      <c r="E21" s="25">
        <f t="shared" si="0"/>
        <v>0.47392</v>
      </c>
    </row>
    <row r="22" spans="1:5" ht="24.75" customHeight="1" thickBot="1">
      <c r="A22" s="5">
        <v>6</v>
      </c>
      <c r="B22" s="6" t="s">
        <v>14</v>
      </c>
      <c r="C22" s="7">
        <v>5.91</v>
      </c>
      <c r="D22" s="7">
        <v>180</v>
      </c>
      <c r="E22" s="25">
        <f t="shared" si="0"/>
        <v>1.0637999999999999</v>
      </c>
    </row>
    <row r="23" spans="1:5" ht="24.75" customHeight="1" thickBot="1">
      <c r="A23" s="5">
        <v>7</v>
      </c>
      <c r="B23" s="6" t="s">
        <v>15</v>
      </c>
      <c r="C23" s="7">
        <v>18.76</v>
      </c>
      <c r="D23" s="7">
        <v>210</v>
      </c>
      <c r="E23" s="25">
        <f t="shared" si="0"/>
        <v>3.9396000000000004</v>
      </c>
    </row>
    <row r="24" spans="1:5" ht="24.75" customHeight="1" thickBot="1">
      <c r="A24" s="5">
        <v>8</v>
      </c>
      <c r="B24" s="6" t="s">
        <v>16</v>
      </c>
      <c r="C24" s="7">
        <v>34.28</v>
      </c>
      <c r="D24" s="7">
        <v>50</v>
      </c>
      <c r="E24" s="25">
        <f t="shared" si="0"/>
        <v>1.714</v>
      </c>
    </row>
    <row r="25" spans="1:5" ht="24.75" customHeight="1" thickBot="1">
      <c r="A25" s="5">
        <v>9</v>
      </c>
      <c r="B25" s="6" t="s">
        <v>17</v>
      </c>
      <c r="C25" s="7">
        <v>20.9</v>
      </c>
      <c r="D25" s="7">
        <v>50</v>
      </c>
      <c r="E25" s="25">
        <f t="shared" si="0"/>
        <v>1.045</v>
      </c>
    </row>
    <row r="26" spans="1:5" ht="24.75" customHeight="1" thickBot="1">
      <c r="A26" s="5">
        <v>10</v>
      </c>
      <c r="B26" s="6" t="s">
        <v>18</v>
      </c>
      <c r="C26" s="7">
        <v>93.15</v>
      </c>
      <c r="D26" s="7">
        <v>10</v>
      </c>
      <c r="E26" s="25">
        <f t="shared" si="0"/>
        <v>0.9315</v>
      </c>
    </row>
    <row r="27" spans="1:5" ht="24.75" customHeight="1" thickBot="1">
      <c r="A27" s="5">
        <v>11</v>
      </c>
      <c r="B27" s="6" t="s">
        <v>19</v>
      </c>
      <c r="C27" s="7">
        <v>52.51</v>
      </c>
      <c r="D27" s="7">
        <v>10</v>
      </c>
      <c r="E27" s="25">
        <f t="shared" si="0"/>
        <v>0.5251</v>
      </c>
    </row>
    <row r="28" spans="1:5" ht="24.75" customHeight="1" thickBot="1">
      <c r="A28" s="5">
        <v>12</v>
      </c>
      <c r="B28" s="6" t="s">
        <v>20</v>
      </c>
      <c r="C28" s="7">
        <v>16.63</v>
      </c>
      <c r="D28" s="7">
        <v>35</v>
      </c>
      <c r="E28" s="25">
        <f t="shared" si="0"/>
        <v>0.58205</v>
      </c>
    </row>
    <row r="29" spans="1:5" ht="24.75" customHeight="1" thickBot="1">
      <c r="A29" s="5">
        <v>13</v>
      </c>
      <c r="B29" s="6" t="s">
        <v>21</v>
      </c>
      <c r="C29" s="7">
        <v>102</v>
      </c>
      <c r="D29" s="7">
        <v>2</v>
      </c>
      <c r="E29" s="25">
        <f t="shared" si="0"/>
        <v>0.204</v>
      </c>
    </row>
    <row r="30" spans="1:5" ht="24.75" customHeight="1" thickBot="1">
      <c r="A30" s="5">
        <v>14</v>
      </c>
      <c r="B30" s="6" t="s">
        <v>22</v>
      </c>
      <c r="C30" s="7">
        <v>160.3</v>
      </c>
      <c r="D30" s="7">
        <v>20</v>
      </c>
      <c r="E30" s="25">
        <f t="shared" si="0"/>
        <v>3.206</v>
      </c>
    </row>
    <row r="31" spans="1:5" ht="24.75" customHeight="1" thickBot="1">
      <c r="A31" s="5">
        <v>15</v>
      </c>
      <c r="B31" s="6" t="s">
        <v>23</v>
      </c>
      <c r="C31" s="7">
        <v>34.25</v>
      </c>
      <c r="D31" s="7">
        <v>8</v>
      </c>
      <c r="E31" s="25">
        <f t="shared" si="0"/>
        <v>0.274</v>
      </c>
    </row>
    <row r="32" spans="1:5" ht="24.75" customHeight="1" thickBot="1">
      <c r="A32" s="5">
        <v>16</v>
      </c>
      <c r="B32" s="6" t="s">
        <v>24</v>
      </c>
      <c r="C32" s="7">
        <v>42</v>
      </c>
      <c r="D32" s="7">
        <v>0</v>
      </c>
      <c r="E32" s="25">
        <f t="shared" si="0"/>
        <v>0</v>
      </c>
    </row>
    <row r="33" spans="1:5" ht="24.75" customHeight="1" thickBot="1">
      <c r="A33" s="5">
        <v>17</v>
      </c>
      <c r="B33" s="6" t="s">
        <v>25</v>
      </c>
      <c r="C33" s="7">
        <v>22.3</v>
      </c>
      <c r="D33" s="7">
        <v>0.54</v>
      </c>
      <c r="E33" s="25">
        <f t="shared" si="0"/>
        <v>0.012042000000000002</v>
      </c>
    </row>
    <row r="34" spans="1:5" ht="24.75" customHeight="1" thickBot="1">
      <c r="A34" s="5">
        <v>18</v>
      </c>
      <c r="B34" s="6" t="s">
        <v>26</v>
      </c>
      <c r="C34" s="7">
        <v>20.33</v>
      </c>
      <c r="D34" s="7">
        <v>250</v>
      </c>
      <c r="E34" s="25">
        <f t="shared" si="0"/>
        <v>5.0825</v>
      </c>
    </row>
    <row r="35" spans="1:5" ht="24.75" customHeight="1" thickBot="1">
      <c r="A35" s="5">
        <v>19</v>
      </c>
      <c r="B35" s="6" t="s">
        <v>27</v>
      </c>
      <c r="C35" s="7">
        <v>78.78</v>
      </c>
      <c r="D35" s="7">
        <v>25</v>
      </c>
      <c r="E35" s="25">
        <f t="shared" si="0"/>
        <v>1.9695</v>
      </c>
    </row>
    <row r="36" spans="1:5" ht="24.75" customHeight="1" thickBot="1">
      <c r="A36" s="5">
        <v>20</v>
      </c>
      <c r="B36" s="6" t="s">
        <v>28</v>
      </c>
      <c r="C36" s="7">
        <v>124.56</v>
      </c>
      <c r="D36" s="7">
        <v>5</v>
      </c>
      <c r="E36" s="25">
        <f t="shared" si="0"/>
        <v>0.6227999999999999</v>
      </c>
    </row>
    <row r="37" spans="1:5" ht="24.75" customHeight="1" thickBot="1">
      <c r="A37" s="5">
        <v>21</v>
      </c>
      <c r="B37" s="6" t="s">
        <v>29</v>
      </c>
      <c r="C37" s="7">
        <v>52.8</v>
      </c>
      <c r="D37" s="7">
        <v>10</v>
      </c>
      <c r="E37" s="25">
        <f t="shared" si="0"/>
        <v>0.528</v>
      </c>
    </row>
    <row r="38" spans="1:5" ht="24.75" customHeight="1" thickBot="1">
      <c r="A38" s="5">
        <v>22</v>
      </c>
      <c r="B38" s="6" t="s">
        <v>30</v>
      </c>
      <c r="C38" s="7">
        <v>109.74</v>
      </c>
      <c r="D38" s="7">
        <v>80</v>
      </c>
      <c r="E38" s="25">
        <f t="shared" si="0"/>
        <v>8.7792</v>
      </c>
    </row>
    <row r="39" spans="1:5" ht="24.75" customHeight="1" thickBot="1">
      <c r="A39" s="5">
        <v>23</v>
      </c>
      <c r="B39" s="6" t="s">
        <v>31</v>
      </c>
      <c r="C39" s="7">
        <v>54.74</v>
      </c>
      <c r="D39" s="7">
        <v>30</v>
      </c>
      <c r="E39" s="25">
        <f t="shared" si="0"/>
        <v>1.6422</v>
      </c>
    </row>
    <row r="40" spans="1:5" ht="24.75" customHeight="1" thickBot="1">
      <c r="A40" s="5">
        <v>24</v>
      </c>
      <c r="B40" s="6" t="s">
        <v>57</v>
      </c>
      <c r="C40" s="7">
        <v>796.8</v>
      </c>
      <c r="D40" s="7">
        <v>1</v>
      </c>
      <c r="E40" s="25">
        <f>C40*D40/1000-0.44</f>
        <v>0.35679999999999995</v>
      </c>
    </row>
    <row r="41" spans="1:5" ht="24.75" customHeight="1" thickBot="1">
      <c r="A41" s="5">
        <v>25</v>
      </c>
      <c r="B41" s="6" t="s">
        <v>32</v>
      </c>
      <c r="C41" s="7">
        <v>318.1</v>
      </c>
      <c r="D41" s="7">
        <v>0.1</v>
      </c>
      <c r="E41" s="25">
        <f t="shared" si="0"/>
        <v>0.031810000000000005</v>
      </c>
    </row>
    <row r="42" spans="1:5" ht="24.75" customHeight="1" thickBot="1">
      <c r="A42" s="5">
        <v>26</v>
      </c>
      <c r="B42" s="6" t="s">
        <v>33</v>
      </c>
      <c r="C42" s="7">
        <v>4.96</v>
      </c>
      <c r="D42" s="7">
        <v>8</v>
      </c>
      <c r="E42" s="25">
        <f t="shared" si="0"/>
        <v>0.03968</v>
      </c>
    </row>
    <row r="43" spans="1:5" ht="24.75" customHeight="1" thickBot="1">
      <c r="A43" s="5">
        <v>27</v>
      </c>
      <c r="B43" s="6" t="s">
        <v>34</v>
      </c>
      <c r="C43" s="7">
        <v>486</v>
      </c>
      <c r="D43" s="7">
        <v>0.01</v>
      </c>
      <c r="E43" s="25">
        <f t="shared" si="0"/>
        <v>0.004860000000000001</v>
      </c>
    </row>
    <row r="44" spans="1:5" ht="24.75" customHeight="1" thickBot="1">
      <c r="A44" s="5">
        <v>28</v>
      </c>
      <c r="B44" s="6" t="s">
        <v>35</v>
      </c>
      <c r="C44" s="7">
        <v>80</v>
      </c>
      <c r="D44" s="7">
        <v>0.05</v>
      </c>
      <c r="E44" s="25">
        <f t="shared" si="0"/>
        <v>0.004</v>
      </c>
    </row>
    <row r="45" spans="1:5" ht="24.75" customHeight="1" thickBot="1">
      <c r="A45" s="5">
        <v>29</v>
      </c>
      <c r="B45" s="6" t="s">
        <v>36</v>
      </c>
      <c r="C45" s="7">
        <v>43.06</v>
      </c>
      <c r="D45" s="7">
        <v>0.27</v>
      </c>
      <c r="E45" s="25">
        <f t="shared" si="0"/>
        <v>0.011626200000000001</v>
      </c>
    </row>
    <row r="46" spans="1:6" ht="30.75" customHeight="1">
      <c r="A46" s="8"/>
      <c r="B46" s="10" t="s">
        <v>37</v>
      </c>
      <c r="C46" s="24"/>
      <c r="D46" s="24"/>
      <c r="E46" s="12">
        <f>SUM(E17:E45)</f>
        <v>35.0037882</v>
      </c>
      <c r="F46" s="11"/>
    </row>
    <row r="47" ht="15.75">
      <c r="A47" s="3"/>
    </row>
    <row r="48" spans="1:9" ht="23.25">
      <c r="A48" s="20" t="s">
        <v>47</v>
      </c>
      <c r="B48" s="13"/>
      <c r="C48" s="13"/>
      <c r="D48" s="13"/>
      <c r="E48" s="13"/>
      <c r="F48" s="13"/>
      <c r="G48" s="13"/>
      <c r="H48" s="13"/>
      <c r="I48" s="13"/>
    </row>
    <row r="49" spans="1:9" ht="23.25">
      <c r="A49" s="16" t="s">
        <v>38</v>
      </c>
      <c r="B49" s="11"/>
      <c r="C49" s="11"/>
      <c r="D49" s="11"/>
      <c r="E49" s="11"/>
      <c r="F49" s="11"/>
      <c r="G49" s="11"/>
      <c r="H49" s="11"/>
      <c r="I49" s="11"/>
    </row>
    <row r="50" spans="1:9" ht="23.25">
      <c r="A50" s="17" t="s">
        <v>48</v>
      </c>
      <c r="B50" s="11"/>
      <c r="C50" s="11"/>
      <c r="D50" s="11"/>
      <c r="E50" s="11"/>
      <c r="F50" s="11"/>
      <c r="G50" s="11"/>
      <c r="H50" s="11"/>
      <c r="I50" s="11"/>
    </row>
    <row r="51" spans="1:9" ht="72.75" customHeight="1">
      <c r="A51" s="28" t="s">
        <v>49</v>
      </c>
      <c r="B51" s="28"/>
      <c r="C51" s="28"/>
      <c r="D51" s="28"/>
      <c r="E51" s="28"/>
      <c r="F51" s="28"/>
      <c r="G51" s="28"/>
      <c r="H51" s="28"/>
      <c r="I51" s="28"/>
    </row>
    <row r="52" spans="1:9" ht="25.5" customHeight="1">
      <c r="A52" s="17" t="s">
        <v>58</v>
      </c>
      <c r="B52" s="11"/>
      <c r="C52" s="11"/>
      <c r="D52" s="11"/>
      <c r="E52" s="11"/>
      <c r="F52" s="11"/>
      <c r="G52" s="11"/>
      <c r="H52" s="11"/>
      <c r="I52" s="11"/>
    </row>
    <row r="53" spans="1:9" ht="26.25" customHeight="1">
      <c r="A53" s="17" t="s">
        <v>39</v>
      </c>
      <c r="B53" s="11"/>
      <c r="C53" s="11"/>
      <c r="D53" s="11"/>
      <c r="E53" s="11"/>
      <c r="F53" s="11"/>
      <c r="G53" s="11"/>
      <c r="H53" s="11"/>
      <c r="I53" s="11"/>
    </row>
    <row r="54" spans="1:9" ht="27.75" customHeight="1">
      <c r="A54" s="17" t="s">
        <v>61</v>
      </c>
      <c r="B54" s="11"/>
      <c r="C54" s="11"/>
      <c r="D54" s="11"/>
      <c r="E54" s="11"/>
      <c r="F54" s="11"/>
      <c r="G54" s="11"/>
      <c r="H54" s="11"/>
      <c r="I54" s="11"/>
    </row>
    <row r="55" spans="1:9" ht="23.25">
      <c r="A55" s="17"/>
      <c r="B55" s="11"/>
      <c r="C55" s="11"/>
      <c r="D55" s="11"/>
      <c r="E55" s="11"/>
      <c r="F55" s="11"/>
      <c r="G55" s="11"/>
      <c r="H55" s="11"/>
      <c r="I55" s="11"/>
    </row>
    <row r="56" spans="1:9" ht="23.25">
      <c r="A56" s="16" t="s">
        <v>40</v>
      </c>
      <c r="B56" s="11"/>
      <c r="C56" s="11"/>
      <c r="D56" s="11"/>
      <c r="E56" s="11"/>
      <c r="F56" s="11"/>
      <c r="G56" s="11"/>
      <c r="H56" s="11"/>
      <c r="I56" s="11"/>
    </row>
    <row r="57" spans="1:9" ht="24" customHeight="1">
      <c r="A57" s="17" t="s">
        <v>64</v>
      </c>
      <c r="B57" s="11"/>
      <c r="C57" s="11"/>
      <c r="D57" s="11"/>
      <c r="E57" s="11"/>
      <c r="F57" s="11"/>
      <c r="G57" s="11"/>
      <c r="H57" s="11"/>
      <c r="I57" s="11"/>
    </row>
    <row r="58" spans="1:9" ht="23.25">
      <c r="A58" s="17" t="s">
        <v>41</v>
      </c>
      <c r="B58" s="11"/>
      <c r="C58" s="11"/>
      <c r="D58" s="11"/>
      <c r="E58" s="11"/>
      <c r="F58" s="11"/>
      <c r="G58" s="11"/>
      <c r="H58" s="11"/>
      <c r="I58" s="11"/>
    </row>
    <row r="59" spans="1:9" ht="23.25">
      <c r="A59" s="17" t="s">
        <v>59</v>
      </c>
      <c r="B59" s="11"/>
      <c r="C59" s="11"/>
      <c r="D59" s="11"/>
      <c r="E59" s="11"/>
      <c r="F59" s="11"/>
      <c r="G59" s="11"/>
      <c r="H59" s="11"/>
      <c r="I59" s="11"/>
    </row>
    <row r="60" spans="1:9" ht="23.25">
      <c r="A60" s="17" t="s">
        <v>63</v>
      </c>
      <c r="B60" s="11"/>
      <c r="C60" s="11"/>
      <c r="D60" s="11"/>
      <c r="E60" s="11"/>
      <c r="F60" s="11"/>
      <c r="G60" s="11"/>
      <c r="H60" s="11"/>
      <c r="I60" s="11"/>
    </row>
    <row r="61" spans="1:9" ht="23.25">
      <c r="A61" s="19"/>
      <c r="B61" s="11"/>
      <c r="C61" s="11"/>
      <c r="D61" s="11"/>
      <c r="E61" s="11"/>
      <c r="F61" s="11"/>
      <c r="G61" s="11"/>
      <c r="H61" s="11"/>
      <c r="I61" s="11"/>
    </row>
    <row r="62" spans="1:9" ht="22.5">
      <c r="A62" s="20" t="s">
        <v>42</v>
      </c>
      <c r="B62" s="13"/>
      <c r="C62" s="13"/>
      <c r="D62" s="13"/>
      <c r="E62" s="13"/>
      <c r="F62" s="13"/>
      <c r="G62" s="13"/>
      <c r="H62" s="13"/>
      <c r="I62" s="13"/>
    </row>
    <row r="63" spans="1:9" ht="30" customHeight="1">
      <c r="A63" s="15" t="s">
        <v>62</v>
      </c>
      <c r="B63" s="13"/>
      <c r="C63" s="13"/>
      <c r="D63" s="13"/>
      <c r="E63" s="13"/>
      <c r="F63" s="13"/>
      <c r="G63" s="13"/>
      <c r="H63" s="13"/>
      <c r="I63" s="13"/>
    </row>
    <row r="64" spans="1:9" ht="20.25">
      <c r="A64" s="14" t="s">
        <v>43</v>
      </c>
      <c r="B64" s="13"/>
      <c r="C64" s="13"/>
      <c r="D64" s="13"/>
      <c r="E64" s="13"/>
      <c r="F64" s="13"/>
      <c r="G64" s="13"/>
      <c r="H64" s="13"/>
      <c r="I64" s="13"/>
    </row>
    <row r="65" spans="1:9" ht="20.25">
      <c r="A65" s="14"/>
      <c r="B65" s="13"/>
      <c r="C65" s="13"/>
      <c r="D65" s="13"/>
      <c r="E65" s="13"/>
      <c r="F65" s="13"/>
      <c r="G65" s="13"/>
      <c r="H65" s="13"/>
      <c r="I65" s="13"/>
    </row>
    <row r="66" spans="1:9" ht="20.25">
      <c r="A66" s="14"/>
      <c r="B66" s="13"/>
      <c r="C66" s="13"/>
      <c r="D66" s="13"/>
      <c r="E66" s="13"/>
      <c r="F66" s="13"/>
      <c r="G66" s="13"/>
      <c r="H66" s="13"/>
      <c r="I66" s="13"/>
    </row>
    <row r="67" spans="1:9" ht="20.25">
      <c r="A67" s="14"/>
      <c r="B67" s="13"/>
      <c r="C67" s="13"/>
      <c r="D67" s="13"/>
      <c r="E67" s="13"/>
      <c r="F67" s="13"/>
      <c r="G67" s="13"/>
      <c r="H67" s="13"/>
      <c r="I67" s="13"/>
    </row>
    <row r="68" spans="1:9" ht="20.25">
      <c r="A68" s="14"/>
      <c r="B68" s="13"/>
      <c r="C68" s="13"/>
      <c r="D68" s="13"/>
      <c r="E68" s="13"/>
      <c r="F68" s="13"/>
      <c r="G68" s="13"/>
      <c r="H68" s="13"/>
      <c r="I68" s="13"/>
    </row>
    <row r="69" spans="1:9" ht="20.25">
      <c r="A69" s="14"/>
      <c r="B69" s="13"/>
      <c r="C69" s="13"/>
      <c r="D69" s="13"/>
      <c r="E69" s="13"/>
      <c r="F69" s="13"/>
      <c r="G69" s="13"/>
      <c r="H69" s="13"/>
      <c r="I69" s="13"/>
    </row>
    <row r="70" spans="2:9" ht="20.25">
      <c r="B70" s="14" t="s">
        <v>54</v>
      </c>
      <c r="C70" s="13"/>
      <c r="D70" s="13"/>
      <c r="E70" s="13"/>
      <c r="F70" s="13"/>
      <c r="G70" s="13"/>
      <c r="H70" s="13"/>
      <c r="I70" s="13"/>
    </row>
    <row r="71" spans="1:9" ht="20.25">
      <c r="A71" s="14"/>
      <c r="B71" s="13"/>
      <c r="C71" s="13"/>
      <c r="D71" s="13"/>
      <c r="E71" s="13"/>
      <c r="F71" s="13"/>
      <c r="G71" s="13"/>
      <c r="H71" s="13"/>
      <c r="I71" s="13"/>
    </row>
    <row r="72" spans="1:9" ht="20.25">
      <c r="A72" s="14" t="s">
        <v>44</v>
      </c>
      <c r="B72" s="13"/>
      <c r="C72" s="13"/>
      <c r="D72" s="13"/>
      <c r="E72" s="13"/>
      <c r="F72" s="13"/>
      <c r="G72" s="13"/>
      <c r="H72" s="13"/>
      <c r="I72" s="13"/>
    </row>
    <row r="73" ht="15.75">
      <c r="A73" s="2" t="s">
        <v>45</v>
      </c>
    </row>
    <row r="74" ht="12.75">
      <c r="A74" s="4" t="s">
        <v>46</v>
      </c>
    </row>
    <row r="75" ht="12.75">
      <c r="A75" s="1"/>
    </row>
  </sheetData>
  <sheetProtection/>
  <mergeCells count="13">
    <mergeCell ref="A51:I51"/>
    <mergeCell ref="A12:I12"/>
    <mergeCell ref="C14:E14"/>
    <mergeCell ref="E15:E16"/>
    <mergeCell ref="A15:A16"/>
    <mergeCell ref="B15:B16"/>
    <mergeCell ref="A7:I7"/>
    <mergeCell ref="A9:I9"/>
    <mergeCell ref="A8:I8"/>
    <mergeCell ref="C13:E13"/>
    <mergeCell ref="E5:I5"/>
    <mergeCell ref="C15:C16"/>
    <mergeCell ref="D15:D16"/>
  </mergeCells>
  <printOptions/>
  <pageMargins left="0.24" right="0.2" top="0.45" bottom="0.4" header="0.25" footer="0.23"/>
  <pageSetup horizontalDpi="600" verticalDpi="600" orientation="portrait" paperSize="9" scale="65" r:id="rId1"/>
  <rowBreaks count="1" manualBreakCount="1">
    <brk id="46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Петрик </cp:lastModifiedBy>
  <cp:lastPrinted>2018-05-16T13:28:26Z</cp:lastPrinted>
  <dcterms:created xsi:type="dcterms:W3CDTF">2017-11-01T11:40:43Z</dcterms:created>
  <dcterms:modified xsi:type="dcterms:W3CDTF">2018-05-23T11:52:00Z</dcterms:modified>
  <cp:category/>
  <cp:version/>
  <cp:contentType/>
  <cp:contentStatus/>
</cp:coreProperties>
</file>